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"/>
    </mc:Choice>
  </mc:AlternateContent>
  <xr:revisionPtr revIDLastSave="0" documentId="8_{6B8DA125-7153-4756-AB1A-1BB03B8E278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D17" i="1"/>
  <c r="B31" i="2" l="1"/>
  <c r="C18" i="2" s="1"/>
  <c r="M53" i="1" s="1"/>
  <c r="C23" i="2" l="1"/>
  <c r="M55" i="1" s="1"/>
  <c r="C11" i="2"/>
  <c r="M47" i="1" s="1"/>
  <c r="C28" i="2"/>
  <c r="C24" i="2"/>
  <c r="C20" i="2"/>
  <c r="C16" i="2"/>
  <c r="M51" i="1" s="1"/>
  <c r="C12" i="2"/>
  <c r="M48" i="1" s="1"/>
  <c r="C8" i="2"/>
  <c r="C4" i="2"/>
  <c r="M44" i="1" s="1"/>
  <c r="C27" i="2"/>
  <c r="C19" i="2"/>
  <c r="C15" i="2"/>
  <c r="M50" i="1" s="1"/>
  <c r="C7" i="2"/>
  <c r="C14" i="2"/>
  <c r="C6" i="2"/>
  <c r="C29" i="2"/>
  <c r="C21" i="2"/>
  <c r="C13" i="2"/>
  <c r="M49" i="1" s="1"/>
  <c r="C9" i="2"/>
  <c r="C30" i="2"/>
  <c r="C26" i="2"/>
  <c r="C25" i="2"/>
  <c r="C5" i="2"/>
  <c r="M45" i="1" s="1"/>
  <c r="C3" i="2"/>
  <c r="C31" i="2" l="1"/>
  <c r="M43" i="1"/>
</calcChain>
</file>

<file path=xl/sharedStrings.xml><?xml version="1.0" encoding="utf-8"?>
<sst xmlns="http://schemas.openxmlformats.org/spreadsheetml/2006/main" count="77" uniqueCount="63">
  <si>
    <t>Slutliga lokala miljövärden-2023</t>
  </si>
  <si>
    <t>Fagersta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</si>
  <si>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</si>
  <si>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</si>
  <si>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</si>
  <si>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</si>
  <si>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</si>
  <si>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</si>
  <si>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</si>
  <si>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</si>
  <si>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</si>
  <si>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</si>
  <si>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</si>
  <si>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</si>
  <si>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</si>
  <si>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</si>
  <si>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</si>
  <si>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</si>
  <si>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</si>
  <si>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</si>
  <si>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</si>
  <si>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VB Kraft, vattenkraftsel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</si>
  <si>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</si>
  <si>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</si>
  <si>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</si>
  <si>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</si>
  <si>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</si>
  <si>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</si>
  <si>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</si>
  <si>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</si>
  <si>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</si>
  <si>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</si>
  <si>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</si>
  <si>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Rökgaskondensering</t>
  </si>
  <si>
    <t>Förnybart:</t>
  </si>
  <si>
    <t>Förädlade biobränslen</t>
  </si>
  <si>
    <t>Sekundära biobränslen</t>
  </si>
  <si>
    <t>Bioolja och tallbeckolja</t>
  </si>
  <si>
    <t>Förnybar el till elpannor, värmepumpar och hjälpel till distribution</t>
  </si>
  <si>
    <t>Övrigt:</t>
  </si>
  <si>
    <t>Fossilt:</t>
  </si>
  <si>
    <t>i %</t>
  </si>
  <si>
    <t>Återvunnen energi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</si>
  <si>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</si>
  <si>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</si>
  <si>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</si>
  <si>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</si>
  <si>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</si>
  <si>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Primära biobränslen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</si>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</sst>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 applyNumberFormat="1" applyFont="1" applyFill="1" applyBorder="1"/>
    <xf numFmtId="0" fontId="20" fillId="34" borderId="27" xfId="37" applyNumberFormat="1" applyFont="1" applyFill="1" applyBorder="1" applyAlignment="1">
      <alignment horizontal="left"/>
    </xf>
    <xf numFmtId="0" fontId="0" fillId="35" borderId="0" xfId="0" applyNumberFormat="1" applyFont="1" applyFill="1" applyBorder="1"/>
    <xf numFmtId="0" fontId="24" fillId="35" borderId="0" xfId="38" applyNumberFormat="1" applyFont="1" applyFill="1" applyBorder="1" applyAlignment="1">
      <alignment wrapText="1"/>
    </xf>
    <xf numFmtId="0" fontId="20" fillId="35" borderId="29" xfId="38" applyNumberFormat="1" applyFont="1" applyFill="1" applyBorder="1"/>
    <xf numFmtId="0" fontId="3" fillId="35" borderId="25" xfId="38" applyNumberFormat="1" applyFont="1" applyFill="1" applyBorder="1"/>
    <xf numFmtId="0" fontId="20" fillId="35" borderId="23" xfId="38" applyNumberFormat="1" applyFont="1" applyFill="1" applyBorder="1"/>
    <xf numFmtId="0" fontId="0" fillId="35" borderId="25" xfId="38" applyNumberFormat="1" applyFont="1" applyFill="1" applyBorder="1"/>
    <xf numFmtId="0" fontId="3" fillId="35" borderId="23" xfId="38" applyNumberFormat="1" applyFont="1" applyFill="1" applyBorder="1"/>
    <xf numFmtId="0" fontId="20" fillId="35" borderId="23" xfId="0" applyNumberFormat="1" applyFont="1" applyFill="1" applyBorder="1"/>
    <xf numFmtId="0" fontId="20" fillId="34" borderId="27" xfId="37" applyNumberFormat="1" applyFont="1" applyFill="1" applyBorder="1" applyAlignment="1">
      <alignment horizontal="right" vertical="center"/>
    </xf>
    <xf numFmtId="0" fontId="20" fillId="34" borderId="27" xfId="37" applyNumberFormat="1" applyFont="1" applyFill="1" applyBorder="1" applyAlignment="1">
      <alignment horizontal="right"/>
    </xf>
    <xf numFmtId="0" fontId="25" fillId="33" borderId="0" xfId="39" applyNumberFormat="1" applyFont="1" applyFill="1" applyBorder="1" applyProtection="1">
      <protection locked="0" hidden="1"/>
    </xf>
    <xf numFmtId="0" fontId="26" fillId="33" borderId="0" xfId="40" applyNumberFormat="1" applyFont="1" applyFill="1" applyBorder="1" applyProtection="1">
      <protection hidden="1"/>
    </xf>
    <xf numFmtId="0" fontId="25" fillId="33" borderId="0" xfId="39" applyNumberFormat="1" applyFont="1" applyFill="1" applyBorder="1" applyProtection="1">
      <protection hidden="1"/>
    </xf>
    <xf numFmtId="0" fontId="27" fillId="33" borderId="0" xfId="0" applyNumberFormat="1" applyFont="1" applyFill="1" applyBorder="1" applyProtection="1">
      <protection hidden="1"/>
    </xf>
    <xf numFmtId="0" fontId="28" fillId="33" borderId="0" xfId="40" applyNumberFormat="1" applyFont="1" applyFill="1" applyBorder="1" applyProtection="1">
      <protection hidden="1"/>
    </xf>
    <xf numFmtId="0" fontId="27" fillId="36" borderId="10" xfId="40" applyNumberFormat="1" applyFont="1" applyFill="1" applyBorder="1" applyProtection="1">
      <protection hidden="1"/>
    </xf>
    <xf numFmtId="0" fontId="27" fillId="36" borderId="11" xfId="40" applyNumberFormat="1" applyFont="1" applyFill="1" applyBorder="1" applyProtection="1">
      <protection hidden="1"/>
    </xf>
    <xf numFmtId="0" fontId="27" fillId="36" borderId="12" xfId="40" applyNumberFormat="1" applyFont="1" applyFill="1" applyBorder="1" applyProtection="1">
      <protection hidden="1"/>
    </xf>
    <xf numFmtId="0" fontId="27" fillId="36" borderId="13" xfId="40" applyNumberFormat="1" applyFont="1" applyFill="1" applyBorder="1" applyProtection="1">
      <protection hidden="1"/>
    </xf>
    <xf numFmtId="0" fontId="30" fillId="36" borderId="0" xfId="40" applyNumberFormat="1" applyFont="1" applyFill="1" applyBorder="1" applyProtection="1">
      <protection hidden="1"/>
    </xf>
    <xf numFmtId="0" fontId="31" fillId="36" borderId="0" xfId="40" applyNumberFormat="1" applyFont="1" applyFill="1" applyBorder="1" applyProtection="1">
      <protection hidden="1"/>
    </xf>
    <xf numFmtId="0" fontId="27" fillId="36" borderId="0" xfId="40" applyNumberFormat="1" applyFont="1" applyFill="1" applyBorder="1" applyProtection="1">
      <protection hidden="1"/>
    </xf>
    <xf numFmtId="0" fontId="27" fillId="36" borderId="14" xfId="40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center"/>
      <protection hidden="1"/>
    </xf>
    <xf numFmtId="0" fontId="25" fillId="36" borderId="0" xfId="39" applyNumberFormat="1" applyFont="1" applyFill="1" applyBorder="1" applyProtection="1">
      <protection hidden="1"/>
    </xf>
    <xf numFmtId="0" fontId="25" fillId="36" borderId="14" xfId="39" applyNumberFormat="1" applyFont="1" applyFill="1" applyBorder="1" applyProtection="1">
      <protection hidden="1"/>
    </xf>
    <xf numFmtId="0" fontId="31" fillId="36" borderId="0" xfId="40" applyNumberFormat="1" applyFont="1" applyFill="1" applyBorder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NumberFormat="1" applyFont="1" applyFill="1" applyBorder="1" applyProtection="1">
      <protection hidden="1"/>
    </xf>
    <xf numFmtId="9" fontId="27" fillId="36" borderId="0" xfId="40" applyNumberFormat="1" applyFont="1" applyFill="1" applyBorder="1" applyAlignment="1" applyProtection="1">
      <alignment horizontal="center"/>
      <protection hidden="1"/>
    </xf>
    <xf numFmtId="2" fontId="27" fillId="36" borderId="0" xfId="40" applyNumberFormat="1" applyFont="1" applyFill="1" applyBorder="1" applyAlignment="1" applyProtection="1">
      <alignment horizontal="center"/>
      <protection hidden="1"/>
    </xf>
    <xf numFmtId="0" fontId="33" fillId="36" borderId="14" xfId="40" applyNumberFormat="1" applyFont="1" applyFill="1" applyBorder="1" applyProtection="1">
      <protection hidden="1"/>
    </xf>
    <xf numFmtId="0" fontId="33" fillId="36" borderId="0" xfId="40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Border="1" applyAlignment="1" applyProtection="1">
      <alignment horizontal="center"/>
      <protection hidden="1"/>
    </xf>
    <xf numFmtId="0" fontId="34" fillId="36" borderId="0" xfId="40" applyNumberFormat="1" applyFont="1" applyFill="1" applyBorder="1" applyProtection="1">
      <protection hidden="1"/>
    </xf>
    <xf numFmtId="0" fontId="30" fillId="36" borderId="0" xfId="40" applyNumberFormat="1" applyFont="1" applyFill="1" applyBorder="1" applyAlignment="1" applyProtection="1">
      <alignment horizontal="left"/>
      <protection hidden="1"/>
    </xf>
    <xf numFmtId="2" fontId="27" fillId="36" borderId="0" xfId="40" applyNumberFormat="1" applyFont="1" applyFill="1" applyBorder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NumberFormat="1" applyFont="1" applyFill="1" applyBorder="1" applyProtection="1">
      <protection hidden="1"/>
    </xf>
    <xf numFmtId="0" fontId="36" fillId="36" borderId="0" xfId="40" applyNumberFormat="1" applyFont="1" applyFill="1" applyBorder="1" applyProtection="1">
      <protection hidden="1"/>
    </xf>
    <xf numFmtId="9" fontId="27" fillId="36" borderId="14" xfId="44" applyNumberFormat="1" applyFont="1" applyFill="1" applyBorder="1" applyProtection="1">
      <protection hidden="1"/>
    </xf>
    <xf numFmtId="0" fontId="25" fillId="36" borderId="13" xfId="39" applyNumberFormat="1" applyFont="1" applyFill="1" applyBorder="1" applyProtection="1">
      <protection hidden="1"/>
    </xf>
    <xf numFmtId="0" fontId="25" fillId="36" borderId="26" xfId="39" applyNumberFormat="1" applyFont="1" applyFill="1" applyBorder="1" applyProtection="1">
      <protection hidden="1"/>
    </xf>
    <xf numFmtId="0" fontId="25" fillId="36" borderId="27" xfId="39" applyNumberFormat="1" applyFont="1" applyFill="1" applyBorder="1" applyProtection="1">
      <protection hidden="1"/>
    </xf>
    <xf numFmtId="0" fontId="25" fillId="36" borderId="28" xfId="39" applyNumberFormat="1" applyFont="1" applyFill="1" applyBorder="1" applyProtection="1">
      <protection hidden="1"/>
    </xf>
    <xf numFmtId="0" fontId="27" fillId="36" borderId="0" xfId="0" applyNumberFormat="1" applyFont="1" applyFill="1" applyBorder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 applyBorder="1"/>
    <xf numFmtId="0" fontId="37" fillId="36" borderId="0" xfId="0" applyNumberFormat="1" applyFont="1" applyFill="1" applyBorder="1" applyProtection="1">
      <protection hidden="1"/>
    </xf>
    <xf numFmtId="0" fontId="2" fillId="36" borderId="0" xfId="38" applyNumberFormat="1" applyFont="1" applyFill="1" applyBorder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 applyBorder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 applyBorder="1"/>
    <xf numFmtId="9" fontId="27" fillId="34" borderId="15" xfId="44" applyNumberFormat="1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on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ont="1" applyFill="1" applyBorder="1"/>
    <xf numFmtId="2" fontId="20" fillId="35" borderId="33" xfId="0" applyNumberFormat="1" applyFont="1" applyFill="1" applyBorder="1"/>
    <xf numFmtId="0" fontId="1" fillId="35" borderId="25" xfId="38" applyNumberFormat="1" applyFont="1" applyFill="1" applyBorder="1"/>
    <xf numFmtId="0" fontId="20" fillId="36" borderId="0" xfId="38" applyNumberFormat="1" applyFont="1" applyFill="1" applyBorder="1"/>
    <xf numFmtId="10" fontId="20" fillId="36" borderId="0" xfId="38" applyNumberFormat="1" applyFont="1" applyFill="1" applyBorder="1"/>
    <xf numFmtId="0" fontId="27" fillId="34" borderId="19" xfId="40" applyNumberFormat="1" applyFont="1" applyFill="1" applyBorder="1" applyAlignment="1" applyProtection="1">
      <alignment horizontal="left"/>
      <protection hidden="1"/>
    </xf>
    <xf numFmtId="0" fontId="27" fillId="34" borderId="21" xfId="40" applyNumberFormat="1" applyFont="1" applyFill="1" applyBorder="1" applyAlignment="1" applyProtection="1">
      <alignment horizontal="left"/>
      <protection hidden="1"/>
    </xf>
    <xf numFmtId="0" fontId="27" fillId="34" borderId="20" xfId="40" applyNumberFormat="1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left"/>
      <protection hidden="1"/>
    </xf>
    <xf numFmtId="0" fontId="31" fillId="36" borderId="0" xfId="40" applyNumberFormat="1" applyFont="1" applyFill="1" applyBorder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NumberFormat="1" applyFont="1" applyFill="1" applyBorder="1" applyProtection="1">
      <protection hidden="1"/>
    </xf>
    <xf numFmtId="0" fontId="30" fillId="36" borderId="25" xfId="40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0.26732844195079847</c:v>
                </c:pt>
                <c:pt idx="1">
                  <c:v>0.73267155804920159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7.1743500000000002E-2</v>
      </c>
      <c r="F13" s="26"/>
      <c r="G13" s="29">
        <v>3.4375300000000002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6.5165800000000003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93.775000000000006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115.86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3.42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1.1000000000000001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0.26732844195079847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0.13992231333621064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 t="s">
        <v>33</v>
      </c>
      <c r="M45" s="59">
        <f>Beräkningsunderlag!C5</f>
        <v>0.12740612861458783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/>
      <c r="M46" s="59"/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68" t="s">
        <v>34</v>
      </c>
      <c r="M47" s="69">
        <f>Beräkningsunderlag!C11</f>
        <v>0.73267155804920159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Beräkningsunderlag!C12</f>
        <v>5.4639620198532586E-2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 t="s">
        <v>36</v>
      </c>
      <c r="M49" s="59">
        <f>Beräkningsunderlag!C13</f>
        <v>0.6384117393180837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37</v>
      </c>
      <c r="M50" s="59">
        <f>Beräkningsunderlag!C15</f>
        <v>1.0099266292619766E-2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38</v>
      </c>
      <c r="M51" s="59">
        <f>Beräkningsunderlag!C16</f>
        <v>2.9520932239965474E-2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39</v>
      </c>
      <c r="M53" s="69">
        <f>Beräkningsunderlag!C18</f>
        <v>0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68" t="s">
        <v>40</v>
      </c>
      <c r="M55" s="69">
        <f>Beräkningsunderlag!C23</f>
        <v>0</v>
      </c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41</v>
      </c>
    </row>
    <row r="3" spans="1:3" x14ac:dyDescent="0.25">
      <c r="A3" s="4" t="s">
        <v>42</v>
      </c>
      <c r="B3" s="61">
        <f>SUM(B4:B9)</f>
        <v>30.97</v>
      </c>
      <c r="C3" s="58">
        <f>B3/B31</f>
        <v>0.26732844195079847</v>
      </c>
    </row>
    <row r="4" spans="1:3" x14ac:dyDescent="0.25">
      <c r="A4" s="5" t="s">
        <v>32</v>
      </c>
      <c r="B4" s="62">
        <v>16.21</v>
      </c>
      <c r="C4" s="56">
        <f t="shared" ref="C4:C9" si="0">B4/$B$31</f>
        <v>0.13992231333621064</v>
      </c>
    </row>
    <row r="5" spans="1:3" x14ac:dyDescent="0.25">
      <c r="A5" s="5" t="s">
        <v>33</v>
      </c>
      <c r="B5" s="62">
        <v>14.76</v>
      </c>
      <c r="C5" s="56">
        <f t="shared" si="0"/>
        <v>0.12740612861458783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84.88</v>
      </c>
      <c r="C11" s="55">
        <f>B11/B31</f>
        <v>0.73267155804920159</v>
      </c>
    </row>
    <row r="12" spans="1:3" x14ac:dyDescent="0.25">
      <c r="A12" s="7" t="s">
        <v>35</v>
      </c>
      <c r="B12" s="64">
        <v>6.33</v>
      </c>
      <c r="C12" s="56">
        <f>B12/$B$31</f>
        <v>5.4639620198532586E-2</v>
      </c>
    </row>
    <row r="13" spans="1:3" x14ac:dyDescent="0.25">
      <c r="A13" s="5" t="s">
        <v>36</v>
      </c>
      <c r="B13" s="64">
        <v>73.959999999999994</v>
      </c>
      <c r="C13" s="56">
        <f>B13/$B$31</f>
        <v>0.6384117393180837</v>
      </c>
    </row>
    <row r="14" spans="1:3" x14ac:dyDescent="0.25">
      <c r="A14" s="5" t="s">
        <v>48</v>
      </c>
      <c r="B14" s="64">
        <v>0</v>
      </c>
      <c r="C14" s="56">
        <f>B14/$B$31</f>
        <v>0</v>
      </c>
    </row>
    <row r="15" spans="1:3" x14ac:dyDescent="0.25">
      <c r="A15" s="5" t="s">
        <v>37</v>
      </c>
      <c r="B15" s="64">
        <v>1.17</v>
      </c>
      <c r="C15" s="56">
        <f>B15/$B$31</f>
        <v>1.0099266292619766E-2</v>
      </c>
    </row>
    <row r="16" spans="1:3" x14ac:dyDescent="0.25">
      <c r="A16" s="5" t="s">
        <v>38</v>
      </c>
      <c r="B16" s="64">
        <v>3.42</v>
      </c>
      <c r="C16" s="56">
        <f>B16/$B$31</f>
        <v>2.9520932239965474E-2</v>
      </c>
    </row>
    <row r="17" spans="1:3" x14ac:dyDescent="0.25">
      <c r="A17" s="5"/>
      <c r="B17" s="62"/>
      <c r="C17" s="51"/>
    </row>
    <row r="18" spans="1:3" x14ac:dyDescent="0.25">
      <c r="A18" s="6" t="s">
        <v>49</v>
      </c>
      <c r="B18" s="63">
        <f>SUM(B19:B21)</f>
        <v>0</v>
      </c>
      <c r="C18" s="55">
        <f>B18/B31</f>
        <v>0</v>
      </c>
    </row>
    <row r="19" spans="1:3" x14ac:dyDescent="0.25">
      <c r="A19" s="5" t="s">
        <v>50</v>
      </c>
      <c r="B19" s="62">
        <v>0</v>
      </c>
      <c r="C19" s="56">
        <f>B19/$B$31</f>
        <v>0</v>
      </c>
    </row>
    <row r="20" spans="1:3" x14ac:dyDescent="0.25">
      <c r="A20" s="5" t="s">
        <v>51</v>
      </c>
      <c r="B20" s="62">
        <v>0</v>
      </c>
      <c r="C20" s="56">
        <f>B20/$B$31</f>
        <v>0</v>
      </c>
    </row>
    <row r="21" spans="1:3" x14ac:dyDescent="0.25">
      <c r="A21" s="5" t="s">
        <v>52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53</v>
      </c>
      <c r="B23" s="63">
        <f>SUM(B24:B30)</f>
        <v>0</v>
      </c>
      <c r="C23" s="55">
        <f>B23/B31</f>
        <v>0</v>
      </c>
    </row>
    <row r="24" spans="1:3" x14ac:dyDescent="0.25">
      <c r="A24" s="5" t="s">
        <v>54</v>
      </c>
      <c r="B24" s="62">
        <v>0</v>
      </c>
      <c r="C24" s="56">
        <f>B24/$B$31</f>
        <v>0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115.85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2024-02-01T11:42:50Z</dcterms:modified>
</cp:coreProperties>
</file>