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jsn\Desktop\"/>
    </mc:Choice>
  </mc:AlternateContent>
  <xr:revisionPtr revIDLastSave="0" documentId="8_{1E34A6B7-2E2E-4E6F-A4E2-24EBD03E886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28" i="2" l="1"/>
  <c r="C24" i="2"/>
  <c r="C20" i="2"/>
  <c r="C16" i="2"/>
  <c r="M52" i="1" s="1"/>
  <c r="C12" i="2"/>
  <c r="M49" i="1" s="1"/>
  <c r="C8" i="2"/>
  <c r="C4" i="2"/>
  <c r="M44" i="1" s="1"/>
  <c r="C27" i="2"/>
  <c r="C23" i="2"/>
  <c r="M56" i="1" s="1"/>
  <c r="C19" i="2"/>
  <c r="C15" i="2"/>
  <c r="M51" i="1" s="1"/>
  <c r="C11" i="2"/>
  <c r="M48" i="1" s="1"/>
  <c r="C7" i="2"/>
  <c r="M46" i="1" s="1"/>
  <c r="C29" i="2"/>
  <c r="C25" i="2"/>
  <c r="C21" i="2"/>
  <c r="C13" i="2"/>
  <c r="M50" i="1" s="1"/>
  <c r="C9" i="2"/>
  <c r="C5" i="2"/>
  <c r="M45" i="1" s="1"/>
  <c r="C30" i="2"/>
  <c r="C26" i="2"/>
  <c r="C14" i="2"/>
  <c r="C6" i="2"/>
  <c r="C18" i="2"/>
  <c r="M54" i="1" s="1"/>
  <c r="C3" i="2"/>
  <c r="C31" i="2" l="1"/>
  <c r="M43" i="1"/>
</calcChain>
</file>

<file path=xl/sharedStrings.xml><?xml version="1.0" encoding="utf-8"?>
<sst xmlns="http://schemas.openxmlformats.org/spreadsheetml/2006/main" count="78" uniqueCount="63">
  <si>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</si>
  <si>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</si>
  <si>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</si>
  <si>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</si>
  <si>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</si>
  <si>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</si>
  <si>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</si>
  <si>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</si>
  <si>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</si>
  <si>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</si>
  <si>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</si>
  <si>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</si>
  <si>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</si>
  <si>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</si>
  <si>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</si>
  <si>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</si>
  <si>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</si>
  <si>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</si>
  <si>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</si>
  <si>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</si>
  <si>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</si>
  <si>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</si>
  <si>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</si>
  <si>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</si>
  <si>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</si>
  <si>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</si>
  <si>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</si>
  <si>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</si>
  <si>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</si>
  <si>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</si>
  <si>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</si>
  <si>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Ludvika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</si>
  <si>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</si>
  <si>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</si>
  <si>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</si>
  <si>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</si>
  <si>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</si>
  <si>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</si>
  <si>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</si>
  <si>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</si>
  <si>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</si>
  <si>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</si>
  <si>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</si>
  <si>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</si>
  <si>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</si>
  <si>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</si>
  <si>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</si>
  <si>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</si>
  <si>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</si>
  <si>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</si>
  <si>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VB Kraft, vattenkraftel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</si>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</sst>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0C7-45D6-83AF-4E1031A4BF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0C7-45D6-83AF-4E1031A4BF3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0C7-45D6-83AF-4E1031A4BF3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0C7-45D6-83AF-4E1031A4BF3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60C7-45D6-83AF-4E1031A4BF37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0.6205550132478036</c:v>
                </c:pt>
                <c:pt idx="1">
                  <c:v>0.37944498675219629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C7-45D6-83AF-4E1031A4B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9.7976300000000002E-2</v>
      </c>
      <c r="F13" s="32"/>
      <c r="G13" s="35">
        <v>4.4125800000000002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5.6998100000000003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105.6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144.33000000000001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3.92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0.6205550132478036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6.9725282387393664E-3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0.13247803653604795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7</v>
      </c>
      <c r="M46" s="70">
        <f>Beräkningsunderlag!C7</f>
        <v>0.48110444847301626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60</v>
      </c>
      <c r="M48" s="73">
        <f>Beräkningsunderlag!C11</f>
        <v>0.37944498675219629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11</v>
      </c>
      <c r="M49" s="70">
        <f>Beräkningsunderlag!C12</f>
        <v>8.3670338864872394E-4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12</v>
      </c>
      <c r="M50" s="70">
        <f>Beräkningsunderlag!C13</f>
        <v>0.30916190210570349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14</v>
      </c>
      <c r="M51" s="70">
        <f>Beräkningsunderlag!C15</f>
        <v>4.1556268302886619E-2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15</v>
      </c>
      <c r="M52" s="70">
        <f>Beräkningsunderlag!C16</f>
        <v>2.7890112954957465E-2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72" t="s">
        <v>61</v>
      </c>
      <c r="M54" s="73">
        <f>Beräkningsunderlag!C18</f>
        <v>0</v>
      </c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72" t="s">
        <v>62</v>
      </c>
      <c r="M56" s="73">
        <f>Beräkningsunderlag!C23</f>
        <v>0</v>
      </c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89</v>
      </c>
      <c r="C3" s="69">
        <f>B3/B31</f>
        <v>0.6205550132478036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</v>
      </c>
      <c r="C4" s="67">
        <f t="shared" ref="C4:C9" si="0">B4/$B$31</f>
        <v>6.9725282387393664E-3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19</v>
      </c>
      <c r="C5" s="67">
        <f t="shared" si="0"/>
        <v>0.13247803653604795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69</v>
      </c>
      <c r="C7" s="67">
        <f t="shared" si="0"/>
        <v>0.48110444847301626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54.42</v>
      </c>
      <c r="C11" s="66">
        <f>B11/B31</f>
        <v>0.37944498675219629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0.12</v>
      </c>
      <c r="C12" s="67">
        <f>B12/$B$31</f>
        <v>8.3670338864872394E-4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44.34</v>
      </c>
      <c r="C13" s="67">
        <f>B13/$B$31</f>
        <v>0.30916190210570349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5.96</v>
      </c>
      <c r="C15" s="67">
        <f>B15/$B$31</f>
        <v>4.1556268302886619E-2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4</v>
      </c>
      <c r="C16" s="67">
        <f>B16/$B$31</f>
        <v>2.7890112954957465E-2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143.42000000000002</v>
      </c>
      <c r="C31" s="65">
        <f>C3+C11+C18+C23</f>
        <v>0.99999999999999989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Johansson, Christer</cp:lastModifiedBy>
  <dcterms:created xsi:type="dcterms:W3CDTF">2013-04-29T14:57:03Z</dcterms:created>
  <dcterms:modified xsi:type="dcterms:W3CDTF">2023-01-30T11:04:12Z</dcterms:modified>
</cp:coreProperties>
</file>