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Redovisning för kunder" sheetId="1" r:id="rId1"/>
    <sheet name="Beräkningsunderlag" sheetId="2" r:id="rId2"/>
  </sheets>
  <calcPr calcId="145621"/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7" i="2" l="1"/>
  <c r="C19" i="2"/>
  <c r="C15" i="2"/>
  <c r="M47" i="1" s="1"/>
  <c r="C7" i="2"/>
  <c r="C29" i="2"/>
  <c r="C25" i="2"/>
  <c r="C21" i="2"/>
  <c r="C13" i="2"/>
  <c r="M46" i="1" s="1"/>
  <c r="C9" i="2"/>
  <c r="C5" i="2"/>
  <c r="C28" i="2"/>
  <c r="C24" i="2"/>
  <c r="C20" i="2"/>
  <c r="C16" i="2"/>
  <c r="C12" i="2"/>
  <c r="C8" i="2"/>
  <c r="C4" i="2"/>
  <c r="C30" i="2"/>
  <c r="C26" i="2"/>
  <c r="C18" i="2"/>
  <c r="M49" i="1" s="1"/>
  <c r="C14" i="2"/>
  <c r="C6" i="2"/>
  <c r="C23" i="2"/>
  <c r="M51" i="1" s="1"/>
  <c r="C11" i="2"/>
  <c r="M45" i="1" s="1"/>
  <c r="C3" i="2"/>
  <c r="C31" i="2" l="1"/>
  <c r="M43" i="1"/>
</calcChain>
</file>

<file path=xl/sharedStrings.xml><?xml version="1.0" encoding="utf-8"?>
<sst xmlns="http://schemas.openxmlformats.org/spreadsheetml/2006/main" count="73" uniqueCount="63">
  <si>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</si>
  <si>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</si>
  <si>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</si>
  <si>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</si>
  <si>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</si>
  <si>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</si>
  <si>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</si>
  <si>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</si>
  <si>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</si>
  <si>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</si>
  <si>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</si>
  <si>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</si>
  <si>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</si>
  <si>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</si>
  <si>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</si>
  <si>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</si>
  <si>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</si>
  <si>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</si>
  <si>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</si>
  <si>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</si>
  <si>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</si>
  <si>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</si>
  <si>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</si>
  <si>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</si>
  <si>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</si>
  <si>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</si>
  <si>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</si>
  <si>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</si>
  <si>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</si>
  <si>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</si>
  <si>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miljövärden-2019</t>
  </si>
  <si>
    <t>Grängesberg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</si>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</sst>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ålig" xfId="28" builtinId="27" customBuiltin="1"/>
    <cellStyle name="Färg1" xfId="22" builtinId="29" customBuiltin="1"/>
    <cellStyle name="Färg2" xfId="23" builtinId="33" customBuiltin="1"/>
    <cellStyle name="Färg3" xfId="24" builtinId="37" customBuiltin="1"/>
    <cellStyle name="Färg4" xfId="25" builtinId="41" customBuiltin="1"/>
    <cellStyle name="Färg5" xfId="26" builtinId="45" customBuiltin="1"/>
    <cellStyle name="Färg6" xfId="27" builtinId="49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/>
    <cellStyle name="Normal 7" xfId="35"/>
    <cellStyle name="Normal_Granska dina miljövärden" xfId="36"/>
    <cellStyle name="Normal_Granska Miljövärden" xfId="37"/>
    <cellStyle name="Procent" xfId="38" builtinId="5"/>
    <cellStyle name="Procent 2" xfId="39"/>
    <cellStyle name="Procent 4" xfId="40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</c:spPr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4.15231E-2</v>
      </c>
      <c r="F13" s="32"/>
      <c r="G13" s="35">
        <v>4.9361800000000002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8.8547799999999999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12.691000000000001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16.93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0.35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/>
      <c r="M44" s="70"/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72" t="s">
        <v>60</v>
      </c>
      <c r="M45" s="73">
        <f>Beräkningsunderlag!C11</f>
        <v>1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12</v>
      </c>
      <c r="M46" s="70">
        <f>Beräkningsunderlag!C13</f>
        <v>0.92641737032569371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 t="s">
        <v>14</v>
      </c>
      <c r="M47" s="70">
        <f>Beräkningsunderlag!C15</f>
        <v>7.3582629674306399E-2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/>
      <c r="M48" s="70"/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72" t="s">
        <v>61</v>
      </c>
      <c r="M49" s="73">
        <f>Beräkningsunderlag!C18</f>
        <v>0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/>
      <c r="M50" s="70"/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72" t="s">
        <v>62</v>
      </c>
      <c r="M51" s="73">
        <f>Beräkningsunderlag!C23</f>
        <v>0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/>
      <c r="M55" s="70"/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0</v>
      </c>
      <c r="C3" s="69">
        <f>B3/B31</f>
        <v>0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0</v>
      </c>
      <c r="C4" s="67">
        <f t="shared" ref="C4:C9" si="0">B4/$B$31</f>
        <v>0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0</v>
      </c>
      <c r="C5" s="67">
        <f t="shared" si="0"/>
        <v>0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16.579999999999998</v>
      </c>
      <c r="C11" s="66">
        <f>B11/B31</f>
        <v>1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0</v>
      </c>
      <c r="C12" s="67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15.36</v>
      </c>
      <c r="C13" s="67">
        <f>B13/$B$31</f>
        <v>0.92641737032569371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1.22</v>
      </c>
      <c r="C15" s="67">
        <f>B15/$B$31</f>
        <v>7.3582629674306399E-2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0</v>
      </c>
      <c r="C16" s="67">
        <f>B16/$B$31</f>
        <v>0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16.579999999999998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Johansson, Christer</cp:lastModifiedBy>
  <dcterms:created xsi:type="dcterms:W3CDTF">2013-04-29T14:57:03Z</dcterms:created>
  <dcterms:modified xsi:type="dcterms:W3CDTF">2020-02-27T08:52:16Z</dcterms:modified>
</cp:coreProperties>
</file>